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'Лист1'!$A$1:$L$33</definedName>
  </definedNames>
  <calcPr fullCalcOnLoad="1" refMode="R1C1"/>
</workbook>
</file>

<file path=xl/sharedStrings.xml><?xml version="1.0" encoding="utf-8"?>
<sst xmlns="http://schemas.openxmlformats.org/spreadsheetml/2006/main" count="63" uniqueCount="63">
  <si>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</si>
  <si>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</si>
  <si>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</si>
  <si>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</si>
  <si>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</si>
  <si>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</si>
  <si>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</si>
  <si>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</si>
  <si>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</si>
  <si>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Отделение  </t>
  </si>
  <si>
    <t>Белоокий А В</t>
  </si>
  <si>
    <t>Бобров И В</t>
  </si>
  <si>
    <t>Бучинский О И</t>
  </si>
  <si>
    <t>Верболь Д Ю</t>
  </si>
  <si>
    <t>Войсет В Ю</t>
  </si>
  <si>
    <t>Галиенко П В</t>
  </si>
  <si>
    <t>Даник Н С</t>
  </si>
  <si>
    <t>Казимирчик Д Ю</t>
  </si>
  <si>
    <t>Коваленко И В</t>
  </si>
  <si>
    <t>Курпик И С</t>
  </si>
  <si>
    <t>Локить М В</t>
  </si>
  <si>
    <t>Мастицкий В В</t>
  </si>
  <si>
    <t>Матвеева Л И</t>
  </si>
  <si>
    <t>Мисейко Д В</t>
  </si>
  <si>
    <t xml:space="preserve">Пекарский А В </t>
  </si>
  <si>
    <t>Русанов К А</t>
  </si>
  <si>
    <t>Рыбак М В</t>
  </si>
  <si>
    <t>Семёнова П С</t>
  </si>
  <si>
    <t>Тямчик В С</t>
  </si>
  <si>
    <t>Урбанович Е С</t>
  </si>
  <si>
    <t>Ярмусик Д Д</t>
  </si>
  <si>
    <t>ЛВ0502208</t>
  </si>
  <si>
    <t>ЛВ0502209</t>
  </si>
  <si>
    <t>ЛВ0502212</t>
  </si>
  <si>
    <t>ЛВ0502213</t>
  </si>
  <si>
    <t>ЛВ0502214</t>
  </si>
  <si>
    <t>ЛВ0502215</t>
  </si>
  <si>
    <t>ЛВ0502216</t>
  </si>
  <si>
    <t>ЛВ0502251</t>
  </si>
  <si>
    <t>ЛВ0502252</t>
  </si>
  <si>
    <t>ЛВ0502253</t>
  </si>
  <si>
    <t>ЛВ0502254</t>
  </si>
  <si>
    <t>ЛВ0502255</t>
  </si>
  <si>
    <t>ЛВ0502256</t>
  </si>
  <si>
    <t>ЛВ0502257</t>
  </si>
  <si>
    <t>ЛВ0502260</t>
  </si>
  <si>
    <t>ЛВ0502258</t>
  </si>
  <si>
    <t>ЛВ0502261</t>
  </si>
  <si>
    <t>ЛВ0502262</t>
  </si>
  <si>
    <t>ЛВ0502263</t>
  </si>
  <si>
    <t>ЛВ0502264</t>
  </si>
  <si>
    <t>ЛВ0502265</t>
  </si>
  <si>
    <t>Группа ПОИТ-14.19/3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</si>
  <si>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</si>
  <si>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t>Куратор: Маргиш Екатерина Васильевна</t>
  </si>
  <si>
    <r>
      <t xml:space="preserve">Тестирование ПО-    </t>
    </r>
    <r>
      <rPr>
        <b/>
        <sz val="12"/>
        <rFont val="Times New Roman"/>
        <family val="1"/>
      </rPr>
      <t>Кожецкий ВВ</t>
    </r>
  </si>
  <si>
    <r>
      <t xml:space="preserve">Операционные системы-    </t>
    </r>
    <r>
      <rPr>
        <b/>
        <sz val="12"/>
        <rFont val="Times New Roman"/>
        <family val="1"/>
      </rPr>
      <t>Новик ВГ</t>
    </r>
  </si>
  <si>
    <r>
      <t xml:space="preserve">Иностранный язык - </t>
    </r>
    <r>
      <rPr>
        <b/>
        <sz val="12"/>
        <rFont val="Times New Roman"/>
        <family val="1"/>
      </rPr>
      <t>Предко ВА Бродович ВВ</t>
    </r>
  </si>
  <si>
    <r>
      <t xml:space="preserve">Техники коммуникации - </t>
    </r>
    <r>
      <rPr>
        <b/>
        <sz val="12"/>
        <rFont val="Times New Roman"/>
        <family val="1"/>
      </rPr>
      <t>Макаревич НР</t>
    </r>
  </si>
  <si>
    <r>
      <t xml:space="preserve">Физкультура и здоровье - </t>
    </r>
    <r>
      <rPr>
        <b/>
        <sz val="12"/>
        <rFont val="Times New Roman"/>
        <family val="1"/>
      </rPr>
      <t>Мальевская НА</t>
    </r>
  </si>
  <si>
    <r>
      <t xml:space="preserve">ТРОП - </t>
    </r>
    <r>
      <rPr>
        <b/>
        <sz val="12"/>
        <rFont val="Times New Roman"/>
        <family val="1"/>
      </rPr>
      <t>Максименко АС</t>
    </r>
  </si>
  <si>
    <r>
      <t xml:space="preserve">КПиЯП-   </t>
    </r>
    <r>
      <rPr>
        <b/>
        <sz val="12"/>
        <rFont val="Times New Roman"/>
        <family val="1"/>
      </rPr>
      <t>Максименко АС</t>
    </r>
  </si>
  <si>
    <r>
      <t xml:space="preserve">Защита компьютерной информации -              </t>
    </r>
    <r>
      <rPr>
        <b/>
        <sz val="12"/>
        <rFont val="Times New Roman"/>
        <family val="1"/>
      </rPr>
      <t>Кожецкий ВВ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</si>
</sst>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textRotation="90" wrapText="1"/>
    </xf>
    <xf numFmtId="0" fontId="2" fillId="0" borderId="18" xfId="0" applyFont="1" applyBorder="1" applyAlignment="1">
      <alignment horizontal="left" textRotation="90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5" fillId="0" borderId="20" xfId="0" applyFont="1" applyBorder="1" applyAlignment="1">
      <alignment vertical="top" wrapText="1"/>
    </xf>
    <xf numFmtId="0" fontId="23" fillId="0" borderId="21" xfId="0" applyFont="1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25" fillId="0" borderId="23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1" fontId="25" fillId="0" borderId="10" xfId="0" applyNumberFormat="1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1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1" fontId="26" fillId="0" borderId="10" xfId="0" applyNumberFormat="1" applyFont="1" applyBorder="1" applyAlignment="1">
      <alignment/>
    </xf>
    <xf numFmtId="0" fontId="25" fillId="0" borderId="23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30" xfId="0" applyFont="1" applyBorder="1" applyAlignment="1">
      <alignment horizontal="center" vertical="top" wrapTex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1"/>
  <sheetViews>
    <sheetView tabSelected="1" view="pageBreakPreview" zoomScale="80" zoomScaleSheetLayoutView="80" zoomScalePageLayoutView="0" workbookViewId="0" topLeftCell="A1">
      <selection activeCell="N10" sqref="N9:N10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16.25390625" style="0" customWidth="1"/>
    <col min="4" max="4" width="8.375" style="0" customWidth="1"/>
    <col min="5" max="5" width="9.875" style="0" customWidth="1"/>
    <col min="6" max="6" width="8.75390625" style="0" customWidth="1"/>
    <col min="7" max="7" width="7.625" style="0" customWidth="1"/>
    <col min="8" max="8" width="9.00390625" style="0" customWidth="1"/>
    <col min="9" max="9" width="8.25390625" style="0" customWidth="1"/>
    <col min="10" max="10" width="7.125" style="0" customWidth="1"/>
    <col min="11" max="11" width="10.625" style="0" customWidth="1"/>
    <col min="12" max="12" width="7.00390625" style="0" customWidth="1"/>
  </cols>
  <sheetData>
    <row r="1" spans="1:12" s="1" customFormat="1" ht="15.75">
      <c r="A1" s="2" t="s">
        <v>9</v>
      </c>
      <c r="F1" s="15" t="s">
        <v>8</v>
      </c>
      <c r="G1" s="15"/>
      <c r="H1" s="15"/>
      <c r="I1" s="15"/>
      <c r="J1" s="15"/>
      <c r="K1" s="15"/>
      <c r="L1" s="15"/>
    </row>
    <row r="2" s="1" customFormat="1" ht="20.25">
      <c r="A2" s="42" t="s">
        <v>52</v>
      </c>
    </row>
    <row r="3" s="1" customFormat="1" ht="15.75">
      <c r="A3" s="2" t="s">
        <v>54</v>
      </c>
    </row>
    <row r="4" spans="1:18" ht="15.7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"/>
    </row>
    <row r="5" spans="1:18" ht="15.75">
      <c r="A5" s="22" t="s">
        <v>53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"/>
    </row>
    <row r="6" spans="1:13" ht="15.75" customHeight="1">
      <c r="A6" s="11" t="s">
        <v>1</v>
      </c>
      <c r="B6" s="11" t="s">
        <v>2</v>
      </c>
      <c r="C6" s="16" t="s">
        <v>7</v>
      </c>
      <c r="D6" s="13" t="s">
        <v>55</v>
      </c>
      <c r="E6" s="19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13" t="s">
        <v>61</v>
      </c>
      <c r="K6" s="13" t="s">
        <v>62</v>
      </c>
      <c r="L6" s="16" t="s">
        <v>4</v>
      </c>
      <c r="M6" s="1"/>
    </row>
    <row r="7" spans="1:13" ht="27.75" customHeight="1">
      <c r="A7" s="12"/>
      <c r="B7" s="12"/>
      <c r="C7" s="17"/>
      <c r="D7" s="14"/>
      <c r="E7" s="20"/>
      <c r="F7" s="14"/>
      <c r="G7" s="14"/>
      <c r="H7" s="14"/>
      <c r="I7" s="14"/>
      <c r="J7" s="14"/>
      <c r="K7" s="14"/>
      <c r="L7" s="17"/>
      <c r="M7" s="1"/>
    </row>
    <row r="8" spans="1:13" ht="118.5" customHeight="1">
      <c r="A8" s="12"/>
      <c r="B8" s="12"/>
      <c r="C8" s="18"/>
      <c r="D8" s="14"/>
      <c r="E8" s="21"/>
      <c r="F8" s="14"/>
      <c r="G8" s="14"/>
      <c r="H8" s="14"/>
      <c r="I8" s="14"/>
      <c r="J8" s="14"/>
      <c r="K8" s="14"/>
      <c r="L8" s="18"/>
      <c r="M8" s="1"/>
    </row>
    <row r="9" spans="1:13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1"/>
    </row>
    <row r="10" spans="1:13" ht="26.25" customHeight="1" thickBot="1">
      <c r="A10" s="23">
        <v>1</v>
      </c>
      <c r="B10" s="24" t="s">
        <v>10</v>
      </c>
      <c r="C10" s="25" t="s">
        <v>31</v>
      </c>
      <c r="D10" s="35">
        <v>6</v>
      </c>
      <c r="E10" s="27">
        <v>5</v>
      </c>
      <c r="F10" s="27">
        <v>9</v>
      </c>
      <c r="G10" s="27">
        <v>10</v>
      </c>
      <c r="H10" s="27"/>
      <c r="I10" s="36">
        <v>5</v>
      </c>
      <c r="J10" s="37">
        <v>4</v>
      </c>
      <c r="K10" s="38">
        <v>6</v>
      </c>
      <c r="L10" s="27">
        <f>AVERAGE(D10:K10)</f>
        <v>6.428571428571429</v>
      </c>
      <c r="M10" s="1"/>
    </row>
    <row r="11" spans="1:13" ht="21.75" customHeight="1" thickBot="1">
      <c r="A11" s="23">
        <f aca="true" t="shared" si="0" ref="A11:A23">A10+1</f>
        <v>2</v>
      </c>
      <c r="B11" s="26" t="s">
        <v>11</v>
      </c>
      <c r="C11" s="25" t="s">
        <v>32</v>
      </c>
      <c r="D11" s="40">
        <v>6</v>
      </c>
      <c r="E11" s="39">
        <v>10</v>
      </c>
      <c r="F11" s="39">
        <v>7</v>
      </c>
      <c r="G11" s="39">
        <v>8</v>
      </c>
      <c r="H11" s="39"/>
      <c r="I11" s="36">
        <v>5</v>
      </c>
      <c r="J11" s="37">
        <v>4</v>
      </c>
      <c r="K11" s="41">
        <v>6</v>
      </c>
      <c r="L11" s="27">
        <f>AVERAGE(D11:K11)</f>
        <v>6.571428571428571</v>
      </c>
      <c r="M11" s="1"/>
    </row>
    <row r="12" spans="1:13" ht="24" thickBot="1">
      <c r="A12" s="23">
        <v>3</v>
      </c>
      <c r="B12" s="26" t="s">
        <v>12</v>
      </c>
      <c r="C12" s="25" t="s">
        <v>33</v>
      </c>
      <c r="D12" s="40">
        <v>4</v>
      </c>
      <c r="E12" s="39">
        <v>6</v>
      </c>
      <c r="F12" s="39">
        <v>8</v>
      </c>
      <c r="G12" s="39">
        <v>5</v>
      </c>
      <c r="H12" s="39"/>
      <c r="I12" s="36">
        <v>5</v>
      </c>
      <c r="J12" s="37">
        <v>4</v>
      </c>
      <c r="K12" s="41">
        <v>6</v>
      </c>
      <c r="L12" s="27">
        <f>AVERAGE(D12:K12)</f>
        <v>5.428571428571429</v>
      </c>
      <c r="M12" s="1"/>
    </row>
    <row r="13" spans="1:13" ht="24" thickBot="1">
      <c r="A13" s="23">
        <v>4</v>
      </c>
      <c r="B13" s="26" t="s">
        <v>13</v>
      </c>
      <c r="C13" s="25" t="s">
        <v>34</v>
      </c>
      <c r="D13" s="40">
        <v>9</v>
      </c>
      <c r="E13" s="39">
        <v>10</v>
      </c>
      <c r="F13" s="39">
        <v>10</v>
      </c>
      <c r="G13" s="39">
        <v>10</v>
      </c>
      <c r="H13" s="39"/>
      <c r="I13" s="36">
        <v>9</v>
      </c>
      <c r="J13" s="37">
        <v>9</v>
      </c>
      <c r="K13" s="41">
        <v>9</v>
      </c>
      <c r="L13" s="27">
        <f>AVERAGE(D13:K13)</f>
        <v>9.428571428571429</v>
      </c>
      <c r="M13" s="1"/>
    </row>
    <row r="14" spans="1:13" ht="24" thickBot="1">
      <c r="A14" s="23">
        <f t="shared" si="0"/>
        <v>5</v>
      </c>
      <c r="B14" s="26" t="s">
        <v>14</v>
      </c>
      <c r="C14" s="25" t="s">
        <v>35</v>
      </c>
      <c r="D14" s="40">
        <v>8</v>
      </c>
      <c r="E14" s="39">
        <v>6</v>
      </c>
      <c r="F14" s="39">
        <v>7</v>
      </c>
      <c r="G14" s="39">
        <v>8</v>
      </c>
      <c r="H14" s="39"/>
      <c r="I14" s="36">
        <v>8</v>
      </c>
      <c r="J14" s="37">
        <v>8</v>
      </c>
      <c r="K14" s="41">
        <v>9</v>
      </c>
      <c r="L14" s="27">
        <f>AVERAGE(D14:K14)</f>
        <v>7.714285714285714</v>
      </c>
      <c r="M14" s="1"/>
    </row>
    <row r="15" spans="1:13" ht="24" thickBot="1">
      <c r="A15" s="23">
        <f t="shared" si="0"/>
        <v>6</v>
      </c>
      <c r="B15" s="26" t="s">
        <v>15</v>
      </c>
      <c r="C15" s="25" t="s">
        <v>36</v>
      </c>
      <c r="D15" s="40">
        <v>8</v>
      </c>
      <c r="E15" s="39">
        <v>10</v>
      </c>
      <c r="F15" s="39">
        <v>9</v>
      </c>
      <c r="G15" s="39">
        <v>9</v>
      </c>
      <c r="H15" s="39"/>
      <c r="I15" s="36">
        <v>9</v>
      </c>
      <c r="J15" s="37">
        <v>9</v>
      </c>
      <c r="K15" s="41">
        <v>9</v>
      </c>
      <c r="L15" s="27">
        <f>AVERAGE(D15:K15)</f>
        <v>9</v>
      </c>
      <c r="M15" s="1"/>
    </row>
    <row r="16" spans="1:13" ht="24" thickBot="1">
      <c r="A16" s="23">
        <f t="shared" si="0"/>
        <v>7</v>
      </c>
      <c r="B16" s="26" t="s">
        <v>16</v>
      </c>
      <c r="C16" s="25" t="s">
        <v>37</v>
      </c>
      <c r="D16" s="40">
        <v>8</v>
      </c>
      <c r="E16" s="39">
        <v>10</v>
      </c>
      <c r="F16" s="39">
        <v>9</v>
      </c>
      <c r="G16" s="39">
        <v>9</v>
      </c>
      <c r="H16" s="39"/>
      <c r="I16" s="36">
        <v>9</v>
      </c>
      <c r="J16" s="37">
        <v>9</v>
      </c>
      <c r="K16" s="41">
        <v>9</v>
      </c>
      <c r="L16" s="27">
        <f>AVERAGE(D16:K16)</f>
        <v>9</v>
      </c>
      <c r="M16" s="1"/>
    </row>
    <row r="17" spans="1:13" ht="18.75" customHeight="1" thickBot="1">
      <c r="A17" s="23">
        <v>8</v>
      </c>
      <c r="B17" s="26" t="s">
        <v>17</v>
      </c>
      <c r="C17" s="25" t="s">
        <v>38</v>
      </c>
      <c r="D17" s="40">
        <v>0</v>
      </c>
      <c r="E17" s="39">
        <v>7</v>
      </c>
      <c r="F17" s="39">
        <v>7</v>
      </c>
      <c r="G17" s="39">
        <v>8</v>
      </c>
      <c r="H17" s="39"/>
      <c r="I17" s="36">
        <v>5</v>
      </c>
      <c r="J17" s="37">
        <v>4</v>
      </c>
      <c r="K17" s="41">
        <v>0</v>
      </c>
      <c r="L17" s="27">
        <f>AVERAGE(D17:K17)</f>
        <v>4.428571428571429</v>
      </c>
      <c r="M17" s="1"/>
    </row>
    <row r="18" spans="1:13" ht="19.5" customHeight="1" thickBot="1">
      <c r="A18" s="23">
        <f t="shared" si="0"/>
        <v>9</v>
      </c>
      <c r="B18" s="26" t="s">
        <v>18</v>
      </c>
      <c r="C18" s="25" t="s">
        <v>39</v>
      </c>
      <c r="D18" s="40">
        <v>8</v>
      </c>
      <c r="E18" s="39">
        <v>6</v>
      </c>
      <c r="F18" s="39">
        <v>7</v>
      </c>
      <c r="G18" s="39">
        <v>9</v>
      </c>
      <c r="H18" s="39"/>
      <c r="I18" s="36">
        <v>8</v>
      </c>
      <c r="J18" s="37">
        <v>7</v>
      </c>
      <c r="K18" s="41">
        <v>8</v>
      </c>
      <c r="L18" s="27">
        <f>AVERAGE(D18:K18)</f>
        <v>7.571428571428571</v>
      </c>
      <c r="M18" s="1"/>
    </row>
    <row r="19" spans="1:13" ht="24" thickBot="1">
      <c r="A19" s="23">
        <f t="shared" si="0"/>
        <v>10</v>
      </c>
      <c r="B19" s="26" t="s">
        <v>19</v>
      </c>
      <c r="C19" s="25" t="s">
        <v>40</v>
      </c>
      <c r="D19" s="40">
        <v>5</v>
      </c>
      <c r="E19" s="39">
        <v>6</v>
      </c>
      <c r="F19" s="39">
        <v>8</v>
      </c>
      <c r="G19" s="39">
        <v>6</v>
      </c>
      <c r="H19" s="39"/>
      <c r="I19" s="36">
        <v>4</v>
      </c>
      <c r="J19" s="37">
        <v>4</v>
      </c>
      <c r="K19" s="41">
        <v>0</v>
      </c>
      <c r="L19" s="27">
        <f>AVERAGE(D19:K19)</f>
        <v>4.714285714285714</v>
      </c>
      <c r="M19" s="1"/>
    </row>
    <row r="20" spans="1:13" ht="24" thickBot="1">
      <c r="A20" s="23">
        <f t="shared" si="0"/>
        <v>11</v>
      </c>
      <c r="B20" s="26" t="s">
        <v>20</v>
      </c>
      <c r="C20" s="25" t="s">
        <v>41</v>
      </c>
      <c r="D20" s="40">
        <v>8</v>
      </c>
      <c r="E20" s="39">
        <v>8</v>
      </c>
      <c r="F20" s="39">
        <v>6</v>
      </c>
      <c r="G20" s="39">
        <v>8</v>
      </c>
      <c r="H20" s="39"/>
      <c r="I20" s="36">
        <v>7</v>
      </c>
      <c r="J20" s="37">
        <v>7</v>
      </c>
      <c r="K20" s="41">
        <v>9</v>
      </c>
      <c r="L20" s="27">
        <f>AVERAGE(D20:K20)</f>
        <v>7.571428571428571</v>
      </c>
      <c r="M20" s="1"/>
    </row>
    <row r="21" spans="1:13" ht="24" thickBot="1">
      <c r="A21" s="23">
        <f t="shared" si="0"/>
        <v>12</v>
      </c>
      <c r="B21" s="26" t="s">
        <v>21</v>
      </c>
      <c r="C21" s="25" t="s">
        <v>42</v>
      </c>
      <c r="D21" s="40">
        <v>6</v>
      </c>
      <c r="E21" s="39">
        <v>5</v>
      </c>
      <c r="F21" s="39">
        <v>6</v>
      </c>
      <c r="G21" s="39">
        <v>8</v>
      </c>
      <c r="H21" s="39"/>
      <c r="I21" s="36">
        <v>5</v>
      </c>
      <c r="J21" s="37">
        <v>5</v>
      </c>
      <c r="K21" s="41">
        <v>9</v>
      </c>
      <c r="L21" s="27">
        <f>AVERAGE(D21:K21)</f>
        <v>6.285714285714286</v>
      </c>
      <c r="M21" s="1"/>
    </row>
    <row r="22" spans="1:13" ht="24" thickBot="1">
      <c r="A22" s="23">
        <f t="shared" si="0"/>
        <v>13</v>
      </c>
      <c r="B22" s="26" t="s">
        <v>22</v>
      </c>
      <c r="C22" s="25" t="s">
        <v>43</v>
      </c>
      <c r="D22" s="40">
        <v>9</v>
      </c>
      <c r="E22" s="39">
        <v>7</v>
      </c>
      <c r="F22" s="39">
        <v>9</v>
      </c>
      <c r="G22" s="39">
        <v>9</v>
      </c>
      <c r="H22" s="39"/>
      <c r="I22" s="36">
        <v>8</v>
      </c>
      <c r="J22" s="37">
        <v>6</v>
      </c>
      <c r="K22" s="41">
        <v>8</v>
      </c>
      <c r="L22" s="27">
        <f>AVERAGE(D22:K22)</f>
        <v>8</v>
      </c>
      <c r="M22" s="1"/>
    </row>
    <row r="23" spans="1:13" ht="21" customHeight="1" thickBot="1">
      <c r="A23" s="23">
        <f t="shared" si="0"/>
        <v>14</v>
      </c>
      <c r="B23" s="26" t="s">
        <v>23</v>
      </c>
      <c r="C23" s="25" t="s">
        <v>44</v>
      </c>
      <c r="D23" s="40">
        <v>0</v>
      </c>
      <c r="E23" s="39">
        <v>6</v>
      </c>
      <c r="F23" s="39">
        <v>8</v>
      </c>
      <c r="G23" s="39">
        <v>4</v>
      </c>
      <c r="H23" s="39"/>
      <c r="I23" s="36">
        <v>4</v>
      </c>
      <c r="J23" s="37">
        <v>4</v>
      </c>
      <c r="K23" s="41">
        <v>4</v>
      </c>
      <c r="L23" s="27">
        <f>AVERAGE(D23:K23)</f>
        <v>4.285714285714286</v>
      </c>
      <c r="M23" s="1"/>
    </row>
    <row r="24" spans="1:13" ht="24" thickBot="1">
      <c r="A24" s="23">
        <v>15</v>
      </c>
      <c r="B24" s="26" t="s">
        <v>24</v>
      </c>
      <c r="C24" s="25" t="s">
        <v>45</v>
      </c>
      <c r="D24" s="40">
        <v>0</v>
      </c>
      <c r="E24" s="39">
        <v>5</v>
      </c>
      <c r="F24" s="39">
        <v>6</v>
      </c>
      <c r="G24" s="39">
        <v>7</v>
      </c>
      <c r="H24" s="39"/>
      <c r="I24" s="36">
        <v>4</v>
      </c>
      <c r="J24" s="37">
        <v>4</v>
      </c>
      <c r="K24" s="41">
        <v>4</v>
      </c>
      <c r="L24" s="27">
        <f>AVERAGE(D24:K24)</f>
        <v>4.285714285714286</v>
      </c>
      <c r="M24" s="1"/>
    </row>
    <row r="25" spans="1:13" ht="24" thickBot="1">
      <c r="A25" s="23">
        <v>16</v>
      </c>
      <c r="B25" s="26" t="s">
        <v>25</v>
      </c>
      <c r="C25" s="25" t="s">
        <v>46</v>
      </c>
      <c r="D25" s="40">
        <v>8</v>
      </c>
      <c r="E25" s="39">
        <v>10</v>
      </c>
      <c r="F25" s="39">
        <v>9</v>
      </c>
      <c r="G25" s="39">
        <v>9</v>
      </c>
      <c r="H25" s="39"/>
      <c r="I25" s="36">
        <v>10</v>
      </c>
      <c r="J25" s="37">
        <v>10</v>
      </c>
      <c r="K25" s="41">
        <v>9</v>
      </c>
      <c r="L25" s="27">
        <f>AVERAGE(D25:K25)</f>
        <v>9.285714285714286</v>
      </c>
      <c r="M25" s="1"/>
    </row>
    <row r="26" spans="1:13" ht="24" thickBot="1">
      <c r="A26" s="23">
        <v>17</v>
      </c>
      <c r="B26" s="26" t="s">
        <v>26</v>
      </c>
      <c r="C26" s="25" t="s">
        <v>47</v>
      </c>
      <c r="D26" s="40">
        <v>9</v>
      </c>
      <c r="E26" s="39">
        <v>7</v>
      </c>
      <c r="F26" s="39">
        <v>7</v>
      </c>
      <c r="G26" s="39">
        <v>8</v>
      </c>
      <c r="H26" s="39"/>
      <c r="I26" s="36">
        <v>7</v>
      </c>
      <c r="J26" s="37">
        <v>6</v>
      </c>
      <c r="K26" s="41">
        <v>9</v>
      </c>
      <c r="L26" s="27">
        <f>AVERAGE(D26:K26)</f>
        <v>7.571428571428571</v>
      </c>
      <c r="M26" s="1"/>
    </row>
    <row r="27" spans="1:13" ht="24" thickBot="1">
      <c r="A27" s="23">
        <v>18</v>
      </c>
      <c r="B27" s="26" t="s">
        <v>27</v>
      </c>
      <c r="C27" s="25" t="s">
        <v>48</v>
      </c>
      <c r="D27" s="40">
        <v>6</v>
      </c>
      <c r="E27" s="39">
        <v>9</v>
      </c>
      <c r="F27" s="39">
        <v>8</v>
      </c>
      <c r="G27" s="39">
        <v>9</v>
      </c>
      <c r="H27" s="39"/>
      <c r="I27" s="36">
        <v>6</v>
      </c>
      <c r="J27" s="37">
        <v>6</v>
      </c>
      <c r="K27" s="41">
        <v>6</v>
      </c>
      <c r="L27" s="27">
        <f>AVERAGE(D27:K27)</f>
        <v>7.142857142857143</v>
      </c>
      <c r="M27" s="1"/>
    </row>
    <row r="28" spans="1:13" ht="24" thickBot="1">
      <c r="A28" s="23">
        <v>19</v>
      </c>
      <c r="B28" s="26" t="s">
        <v>28</v>
      </c>
      <c r="C28" s="25" t="s">
        <v>49</v>
      </c>
      <c r="D28" s="40">
        <v>5</v>
      </c>
      <c r="E28" s="39">
        <v>6</v>
      </c>
      <c r="F28" s="39">
        <v>8</v>
      </c>
      <c r="G28" s="39">
        <v>7</v>
      </c>
      <c r="H28" s="39"/>
      <c r="I28" s="36">
        <v>5</v>
      </c>
      <c r="J28" s="37">
        <v>5</v>
      </c>
      <c r="K28" s="41">
        <v>8</v>
      </c>
      <c r="L28" s="27">
        <f>AVERAGE(D28:K28)</f>
        <v>6.285714285714286</v>
      </c>
      <c r="M28" s="1"/>
    </row>
    <row r="29" spans="1:13" ht="24" thickBot="1">
      <c r="A29" s="23">
        <v>20</v>
      </c>
      <c r="B29" s="26" t="s">
        <v>29</v>
      </c>
      <c r="C29" s="25" t="s">
        <v>50</v>
      </c>
      <c r="D29" s="40">
        <v>7</v>
      </c>
      <c r="E29" s="39">
        <v>5</v>
      </c>
      <c r="F29" s="39">
        <v>7</v>
      </c>
      <c r="G29" s="39">
        <v>9</v>
      </c>
      <c r="H29" s="39"/>
      <c r="I29" s="36">
        <v>6</v>
      </c>
      <c r="J29" s="37">
        <v>5</v>
      </c>
      <c r="K29" s="41">
        <v>8</v>
      </c>
      <c r="L29" s="27">
        <f>AVERAGE(D29:K29)</f>
        <v>6.714285714285714</v>
      </c>
      <c r="M29" s="1"/>
    </row>
    <row r="30" spans="1:13" ht="24" thickBot="1">
      <c r="A30" s="23">
        <v>21</v>
      </c>
      <c r="B30" s="26" t="s">
        <v>30</v>
      </c>
      <c r="C30" s="25" t="s">
        <v>51</v>
      </c>
      <c r="D30" s="40">
        <v>9</v>
      </c>
      <c r="E30" s="39">
        <v>9</v>
      </c>
      <c r="F30" s="39">
        <v>9</v>
      </c>
      <c r="G30" s="39">
        <v>9</v>
      </c>
      <c r="H30" s="39"/>
      <c r="I30" s="36">
        <v>8</v>
      </c>
      <c r="J30" s="37">
        <v>7</v>
      </c>
      <c r="K30" s="41">
        <v>9</v>
      </c>
      <c r="L30" s="27">
        <f>AVERAGE(D30:K30)</f>
        <v>8.571428571428571</v>
      </c>
      <c r="M30" s="1"/>
    </row>
    <row r="31" spans="1:13" ht="18" customHeight="1">
      <c r="A31" s="8" t="s">
        <v>3</v>
      </c>
      <c r="B31" s="9"/>
      <c r="C31" s="10"/>
      <c r="D31" s="28">
        <f>AVERAGE(D9:D30)</f>
        <v>6.045454545454546</v>
      </c>
      <c r="E31" s="28">
        <f>AVERAGE(E9:E30)</f>
        <v>7.181818181818182</v>
      </c>
      <c r="F31" s="28">
        <v>7.47</v>
      </c>
      <c r="G31" s="28">
        <v>8.05</v>
      </c>
      <c r="H31" s="28"/>
      <c r="I31" s="29">
        <f>AVERAGE(I10:I30)</f>
        <v>6.523809523809524</v>
      </c>
      <c r="J31" s="30">
        <f>AVERAGE(J10:J30)</f>
        <v>6.0476190476190474</v>
      </c>
      <c r="K31" s="31">
        <f>AVERAGE(K10:K30)</f>
        <v>6.904761904761905</v>
      </c>
      <c r="L31" s="28">
        <f>AVERAGE(L10:L30)</f>
        <v>6.9659863945578255</v>
      </c>
      <c r="M31" s="1"/>
    </row>
    <row r="32" spans="1:18" ht="22.5">
      <c r="A32" s="6" t="s">
        <v>5</v>
      </c>
      <c r="B32" s="6"/>
      <c r="C32" s="7"/>
      <c r="D32" s="32">
        <f>COUNTIF(D10:D30,"&gt;3")/21*100</f>
        <v>85.71428571428571</v>
      </c>
      <c r="E32" s="32">
        <f>COUNTIF(E10:E30,"&gt;3")/21*100</f>
        <v>100</v>
      </c>
      <c r="F32" s="32">
        <v>100</v>
      </c>
      <c r="G32" s="32">
        <v>100</v>
      </c>
      <c r="H32" s="32"/>
      <c r="I32" s="33">
        <v>100</v>
      </c>
      <c r="J32" s="32">
        <v>100</v>
      </c>
      <c r="K32" s="34">
        <f>COUNTIF(K10:K30,"&gt;3")/21*100</f>
        <v>90.47619047619048</v>
      </c>
      <c r="L32" s="32"/>
      <c r="M32" s="1"/>
      <c r="N32" s="1"/>
      <c r="O32" s="1"/>
      <c r="P32" s="1"/>
      <c r="Q32" s="1"/>
      <c r="R32" s="1"/>
    </row>
    <row r="33" spans="1:18" ht="22.5">
      <c r="A33" s="4" t="s">
        <v>6</v>
      </c>
      <c r="B33" s="4"/>
      <c r="C33" s="5"/>
      <c r="D33" s="32">
        <f>COUNTIF(D10:D30,"&gt;6")/21*100</f>
        <v>52.38095238095239</v>
      </c>
      <c r="E33" s="32">
        <f>COUNTIF(E10:E30,"&gt;6")/21*100</f>
        <v>52.38095238095239</v>
      </c>
      <c r="F33" s="32">
        <v>85.7</v>
      </c>
      <c r="G33" s="32">
        <v>85.7</v>
      </c>
      <c r="H33" s="32"/>
      <c r="I33" s="33">
        <f>COUNTIF(I10:I30,"&gt;6")/21*100</f>
        <v>47.61904761904761</v>
      </c>
      <c r="J33" s="32">
        <f>COUNTIF(J10:J30,"&gt;6")/21*100</f>
        <v>38.095238095238095</v>
      </c>
      <c r="K33" s="34">
        <f>COUNTIF(K10:K30,"&gt;6")/21*100</f>
        <v>61.904761904761905</v>
      </c>
      <c r="L33" s="32"/>
      <c r="M33" s="1"/>
      <c r="N33" s="1"/>
      <c r="O33" s="1"/>
      <c r="P33" s="1"/>
      <c r="Q33" s="1"/>
      <c r="R33" s="1"/>
    </row>
    <row r="34" spans="1:18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</sheetData>
  <sheetProtection/>
  <mergeCells count="18">
    <mergeCell ref="H6:H8"/>
    <mergeCell ref="I6:I8"/>
    <mergeCell ref="E6:E8"/>
    <mergeCell ref="A4:Q4"/>
    <mergeCell ref="K6:K8"/>
    <mergeCell ref="B6:B8"/>
    <mergeCell ref="A5:Q5"/>
    <mergeCell ref="L6:L8"/>
    <mergeCell ref="A33:C33"/>
    <mergeCell ref="A32:C32"/>
    <mergeCell ref="A31:C31"/>
    <mergeCell ref="A6:A8"/>
    <mergeCell ref="G6:G8"/>
    <mergeCell ref="F1:L1"/>
    <mergeCell ref="J6:J8"/>
    <mergeCell ref="D6:D8"/>
    <mergeCell ref="F6:F8"/>
    <mergeCell ref="C6:C8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2020-11-23T12:31:54Z</cp:lastPrinted>
  <dcterms:created xsi:type="dcterms:W3CDTF">2013-04-30T07:00:47Z</dcterms:created>
  <dcterms:modified xsi:type="dcterms:W3CDTF">2020-11-23T12:31:58Z</dcterms:modified>
  <cp:category/>
  <cp:version/>
  <cp:contentType/>
  <cp:contentStatus/>
</cp:coreProperties>
</file>