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<sst xmlns="http://schemas.openxmlformats.org/spreadsheetml/2006/main" count="64" uniqueCount="61">
  <si>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</si>
  <si>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</si>
  <si>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</si>
  <si>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Средний балл по дисциплинам</t>
  </si>
  <si>
    <t>Средний балл учащегося</t>
  </si>
  <si>
    <t>Абсолютная успеваем, %</t>
  </si>
  <si>
    <t>Качественная успеваем, %</t>
  </si>
  <si>
    <t>Номер ученического билета</t>
  </si>
  <si>
    <t>Зав.отделением Журавская Ольга Михайловна - 43-40-95</t>
  </si>
  <si>
    <t xml:space="preserve">Электротехническое  Отделение  </t>
  </si>
  <si>
    <t>Куратор: Карпук Любовь Николаевна</t>
  </si>
  <si>
    <t>Группа АТПиП-74.20/1</t>
  </si>
  <si>
    <r>
      <t xml:space="preserve">промежуточной аттестации учащихся </t>
    </r>
    <r>
      <rPr>
        <b/>
        <i/>
        <sz val="12"/>
        <color indexed="10"/>
        <rFont val="Times New Roman"/>
        <family val="1"/>
      </rPr>
      <t>ноябрь 2020</t>
    </r>
  </si>
  <si>
    <r>
      <t xml:space="preserve">Физкультура и здоровье - </t>
    </r>
    <r>
      <rPr>
        <b/>
        <sz val="12"/>
        <rFont val="Times New Roman"/>
        <family val="1"/>
      </rPr>
      <t>Батук СВ</t>
    </r>
  </si>
  <si>
    <r>
      <t xml:space="preserve">История Беларуси-        </t>
    </r>
    <r>
      <rPr>
        <b/>
        <sz val="12"/>
        <rFont val="Times New Roman"/>
        <family val="1"/>
      </rPr>
      <t>Стельмах НИ</t>
    </r>
  </si>
  <si>
    <r>
      <t>Иностранный язык-</t>
    </r>
    <r>
      <rPr>
        <b/>
        <sz val="12"/>
        <rFont val="Times New Roman"/>
        <family val="1"/>
      </rPr>
      <t>Горбач ЕТ, Брродович ВВ</t>
    </r>
  </si>
  <si>
    <r>
      <t xml:space="preserve">Физика - </t>
    </r>
    <r>
      <rPr>
        <b/>
        <sz val="12"/>
        <rFont val="Times New Roman"/>
        <family val="1"/>
      </rPr>
      <t>Лях СО</t>
    </r>
  </si>
  <si>
    <r>
      <t xml:space="preserve">Черчение  - </t>
    </r>
    <r>
      <rPr>
        <b/>
        <sz val="12"/>
        <rFont val="Times New Roman"/>
        <family val="1"/>
      </rPr>
      <t>Зимницкая АП</t>
    </r>
  </si>
  <si>
    <r>
      <t xml:space="preserve">Допризывная  подго   товка- </t>
    </r>
    <r>
      <rPr>
        <b/>
        <sz val="12"/>
        <rFont val="Times New Roman"/>
        <family val="1"/>
      </rPr>
      <t xml:space="preserve"> Щербина БВ  Маргиш ЕВ</t>
    </r>
  </si>
  <si>
    <t>Байко А А</t>
  </si>
  <si>
    <t>Балько АЕ</t>
  </si>
  <si>
    <t>Богатко А С</t>
  </si>
  <si>
    <t>Витковский М Н</t>
  </si>
  <si>
    <t>Гамеза А В</t>
  </si>
  <si>
    <t>Дудик Н И</t>
  </si>
  <si>
    <t>Клименко В С</t>
  </si>
  <si>
    <t>Козел П П</t>
  </si>
  <si>
    <t>Криштопик Д Г</t>
  </si>
  <si>
    <t>Кудрявский Э В</t>
  </si>
  <si>
    <t>Кулина А Н</t>
  </si>
  <si>
    <t>Левкевич Д В</t>
  </si>
  <si>
    <t>Макаров Е П</t>
  </si>
  <si>
    <t>Матвеенко А А</t>
  </si>
  <si>
    <t>Матвиенко Н С</t>
  </si>
  <si>
    <t>Медведь  Д Д</t>
  </si>
  <si>
    <t>Огнев А С</t>
  </si>
  <si>
    <t>Панчихин А П</t>
  </si>
  <si>
    <t>Полупанов В В</t>
  </si>
  <si>
    <t>Салийчук ИН</t>
  </si>
  <si>
    <t>Саранча В В</t>
  </si>
  <si>
    <t>Серехан А В</t>
  </si>
  <si>
    <t>Сидляревич К Д</t>
  </si>
  <si>
    <t>Сутягин М Д</t>
  </si>
  <si>
    <t>Тарасевич В В</t>
  </si>
  <si>
    <t>Тарасевич Е И</t>
  </si>
  <si>
    <t>Фиронов  А Ф</t>
  </si>
  <si>
    <t>Чамель А С</t>
  </si>
  <si>
    <t>Шелешко Е В</t>
  </si>
  <si>
    <r>
      <t xml:space="preserve">Белорусская литература- </t>
    </r>
    <r>
      <rPr>
        <b/>
        <sz val="12"/>
        <rFont val="Times New Roman"/>
        <family val="1"/>
      </rPr>
      <t>Иванова ТА</t>
    </r>
  </si>
  <si>
    <r>
      <t xml:space="preserve"> Русский язык -        </t>
    </r>
    <r>
      <rPr>
        <b/>
        <sz val="12"/>
        <rFont val="Times New Roman"/>
        <family val="1"/>
      </rPr>
      <t>Васильчик СВ</t>
    </r>
  </si>
  <si>
    <r>
      <t xml:space="preserve">Русская литература-              </t>
    </r>
    <r>
      <rPr>
        <b/>
        <sz val="12"/>
        <rFont val="Times New Roman"/>
        <family val="1"/>
      </rPr>
      <t>Васильчик СВ</t>
    </r>
  </si>
  <si>
    <r>
      <t xml:space="preserve">Всемирная история - </t>
    </r>
    <r>
      <rPr>
        <b/>
        <sz val="12"/>
        <rFont val="Times New Roman"/>
        <family val="1"/>
      </rPr>
      <t>Пчельник ЕВ</t>
    </r>
  </si>
  <si>
    <r>
      <t xml:space="preserve">Химия  - </t>
    </r>
    <r>
      <rPr>
        <b/>
        <sz val="12"/>
        <rFont val="Times New Roman"/>
        <family val="1"/>
      </rPr>
      <t>Романченко СА</t>
    </r>
  </si>
  <si>
    <r>
      <t>Биология -</t>
    </r>
    <r>
      <rPr>
        <b/>
        <sz val="12"/>
        <rFont val="Times New Roman"/>
        <family val="1"/>
      </rPr>
      <t>Маргиш ЕВ</t>
    </r>
  </si>
  <si>
    <r>
      <t xml:space="preserve">Математика -                </t>
    </r>
    <r>
      <rPr>
        <b/>
        <sz val="12"/>
        <rFont val="Times New Roman"/>
        <family val="1"/>
      </rPr>
      <t>Воронина ЕВ</t>
    </r>
  </si>
  <si>
    <r>
      <t xml:space="preserve">Информатика- </t>
    </r>
    <r>
      <rPr>
        <b/>
        <sz val="12"/>
        <rFont val="Times New Roman"/>
        <family val="1"/>
      </rPr>
      <t>Воронецкая АН Сакович СИ.</t>
    </r>
  </si>
  <si>
    <t>89,7</t>
  </si>
  <si>
    <t>зач</t>
  </si>
  <si>
    <t>7.0</t>
  </si>
  <si>
    <t>65.5</t>
  </si>
  <si>
    <r>
      <t xml:space="preserve">Белорусский язык -        </t>
    </r>
    <r>
      <rPr>
        <b/>
        <sz val="12"/>
        <rFont val="Times New Roman"/>
        <family val="1"/>
      </rPr>
      <t>Иванова Т.А.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</si>
</sst>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10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8" fillId="0" borderId="14" xfId="0" applyFont="1" applyBorder="1" applyAlignment="1">
      <alignment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6" fontId="5" fillId="0" borderId="12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left" textRotation="90" wrapText="1"/>
    </xf>
    <xf numFmtId="0" fontId="2" fillId="0" borderId="19" xfId="0" applyFont="1" applyBorder="1" applyAlignment="1">
      <alignment horizontal="left" textRotation="90" wrapText="1"/>
    </xf>
    <xf numFmtId="0" fontId="2" fillId="0" borderId="20" xfId="0" applyFont="1" applyBorder="1" applyAlignment="1">
      <alignment horizontal="left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left" textRotation="90" wrapText="1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9"/>
  <sheetViews>
    <sheetView tabSelected="1" view="pageBreakPreview" zoomScale="80" zoomScaleNormal="80" zoomScaleSheetLayoutView="80" zoomScalePageLayoutView="0" workbookViewId="0" topLeftCell="A1">
      <selection activeCell="D41" sqref="D41"/>
    </sheetView>
  </sheetViews>
  <sheetFormatPr defaultColWidth="9.00390625" defaultRowHeight="12.75"/>
  <cols>
    <col min="1" max="1" width="5.875" style="0" customWidth="1"/>
    <col min="2" max="2" width="19.25390625" style="0" customWidth="1"/>
    <col min="3" max="3" width="12.875" style="0" customWidth="1"/>
    <col min="4" max="4" width="7.375" style="0" customWidth="1"/>
    <col min="5" max="7" width="6.875" style="0" customWidth="1"/>
    <col min="8" max="9" width="6.375" style="0" customWidth="1"/>
    <col min="10" max="10" width="7.625" style="0" customWidth="1"/>
    <col min="11" max="11" width="6.875" style="0" customWidth="1"/>
    <col min="12" max="12" width="7.00390625" style="0" customWidth="1"/>
    <col min="13" max="13" width="6.75390625" style="0" customWidth="1"/>
    <col min="14" max="14" width="6.625" style="0" customWidth="1"/>
    <col min="15" max="15" width="6.125" style="0" customWidth="1"/>
    <col min="16" max="16" width="7.75390625" style="0" customWidth="1"/>
    <col min="17" max="17" width="8.125" style="0" customWidth="1"/>
    <col min="18" max="18" width="6.25390625" style="0" customWidth="1"/>
    <col min="19" max="19" width="7.00390625" style="0" customWidth="1"/>
  </cols>
  <sheetData>
    <row r="1" spans="1:18" s="1" customFormat="1" ht="15.75">
      <c r="A1" s="2" t="s">
        <v>9</v>
      </c>
      <c r="G1" s="25" t="s">
        <v>8</v>
      </c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="1" customFormat="1" ht="15.75">
      <c r="A2" s="2" t="s">
        <v>11</v>
      </c>
    </row>
    <row r="3" s="1" customFormat="1" ht="15.75">
      <c r="A3" s="2" t="s">
        <v>10</v>
      </c>
    </row>
    <row r="4" spans="1:25" ht="15.7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1"/>
    </row>
    <row r="5" spans="1:25" ht="15.75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"/>
    </row>
    <row r="6" spans="1:20" ht="15.75" customHeight="1">
      <c r="A6" s="40" t="s">
        <v>1</v>
      </c>
      <c r="B6" s="40" t="s">
        <v>2</v>
      </c>
      <c r="C6" s="34" t="s">
        <v>7</v>
      </c>
      <c r="D6" s="27" t="s">
        <v>15</v>
      </c>
      <c r="E6" s="27" t="s">
        <v>48</v>
      </c>
      <c r="F6" s="30" t="s">
        <v>60</v>
      </c>
      <c r="G6" s="30" t="s">
        <v>49</v>
      </c>
      <c r="H6" s="27" t="s">
        <v>50</v>
      </c>
      <c r="I6" s="27" t="s">
        <v>14</v>
      </c>
      <c r="J6" s="27" t="s">
        <v>51</v>
      </c>
      <c r="K6" s="27" t="s">
        <v>13</v>
      </c>
      <c r="L6" s="27" t="s">
        <v>52</v>
      </c>
      <c r="M6" s="27" t="s">
        <v>53</v>
      </c>
      <c r="N6" s="27" t="s">
        <v>54</v>
      </c>
      <c r="O6" s="27" t="s">
        <v>17</v>
      </c>
      <c r="P6" s="30" t="s">
        <v>18</v>
      </c>
      <c r="Q6" s="30" t="s">
        <v>55</v>
      </c>
      <c r="R6" s="27" t="s">
        <v>16</v>
      </c>
      <c r="S6" s="34" t="s">
        <v>4</v>
      </c>
      <c r="T6" s="1"/>
    </row>
    <row r="7" spans="1:20" ht="27.75" customHeight="1">
      <c r="A7" s="41"/>
      <c r="B7" s="41"/>
      <c r="C7" s="35"/>
      <c r="D7" s="29"/>
      <c r="E7" s="29"/>
      <c r="F7" s="31"/>
      <c r="G7" s="31"/>
      <c r="H7" s="28"/>
      <c r="I7" s="29"/>
      <c r="J7" s="33"/>
      <c r="K7" s="29"/>
      <c r="L7" s="29"/>
      <c r="M7" s="29"/>
      <c r="N7" s="29"/>
      <c r="O7" s="29"/>
      <c r="P7" s="31"/>
      <c r="Q7" s="31"/>
      <c r="R7" s="29"/>
      <c r="S7" s="35"/>
      <c r="T7" s="1"/>
    </row>
    <row r="8" spans="1:20" ht="118.5" customHeight="1">
      <c r="A8" s="41"/>
      <c r="B8" s="41"/>
      <c r="C8" s="36"/>
      <c r="D8" s="29"/>
      <c r="E8" s="29"/>
      <c r="F8" s="32"/>
      <c r="G8" s="32"/>
      <c r="H8" s="29"/>
      <c r="I8" s="37"/>
      <c r="J8" s="29"/>
      <c r="K8" s="29"/>
      <c r="L8" s="29"/>
      <c r="M8" s="29"/>
      <c r="N8" s="29"/>
      <c r="O8" s="29"/>
      <c r="P8" s="32"/>
      <c r="Q8" s="32"/>
      <c r="R8" s="29"/>
      <c r="S8" s="36"/>
      <c r="T8" s="1"/>
    </row>
    <row r="9" spans="1:20" ht="16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1"/>
    </row>
    <row r="10" spans="1:20" ht="27.75" customHeight="1" thickBot="1">
      <c r="A10" s="4">
        <v>1</v>
      </c>
      <c r="B10" s="20" t="s">
        <v>19</v>
      </c>
      <c r="C10" s="11"/>
      <c r="D10" s="15">
        <v>8</v>
      </c>
      <c r="E10" s="16">
        <v>7</v>
      </c>
      <c r="F10" s="16">
        <v>5</v>
      </c>
      <c r="G10" s="16">
        <v>6</v>
      </c>
      <c r="H10" s="16">
        <v>7</v>
      </c>
      <c r="I10" s="16">
        <v>6</v>
      </c>
      <c r="J10" s="16">
        <v>7</v>
      </c>
      <c r="K10" s="17">
        <v>6</v>
      </c>
      <c r="L10" s="17">
        <v>6</v>
      </c>
      <c r="M10" s="16">
        <v>6</v>
      </c>
      <c r="N10" s="16"/>
      <c r="O10" s="16">
        <v>6</v>
      </c>
      <c r="P10" s="16"/>
      <c r="Q10" s="16">
        <v>7</v>
      </c>
      <c r="R10" s="16">
        <v>4</v>
      </c>
      <c r="S10" s="5">
        <f aca="true" t="shared" si="0" ref="S10:S39">AVERAGE(D10:R10)</f>
        <v>6.230769230769231</v>
      </c>
      <c r="T10" s="1"/>
    </row>
    <row r="11" spans="1:20" ht="19.5" thickBot="1">
      <c r="A11" s="4">
        <f aca="true" t="shared" si="1" ref="A11:A33">A10+1</f>
        <v>2</v>
      </c>
      <c r="B11" s="21" t="s">
        <v>20</v>
      </c>
      <c r="C11" s="11"/>
      <c r="D11" s="18">
        <v>7</v>
      </c>
      <c r="E11" s="14">
        <v>5</v>
      </c>
      <c r="F11" s="14">
        <v>6</v>
      </c>
      <c r="G11" s="14">
        <v>5</v>
      </c>
      <c r="H11" s="14">
        <v>4</v>
      </c>
      <c r="I11" s="14">
        <v>5</v>
      </c>
      <c r="J11" s="14">
        <v>7</v>
      </c>
      <c r="K11" s="19" t="s">
        <v>57</v>
      </c>
      <c r="L11" s="19">
        <v>5</v>
      </c>
      <c r="M11" s="14">
        <v>7</v>
      </c>
      <c r="N11" s="14"/>
      <c r="O11" s="14">
        <v>6</v>
      </c>
      <c r="P11" s="14"/>
      <c r="Q11" s="14">
        <v>6</v>
      </c>
      <c r="R11" s="14">
        <v>4</v>
      </c>
      <c r="S11" s="5">
        <f t="shared" si="0"/>
        <v>5.583333333333333</v>
      </c>
      <c r="T11" s="1"/>
    </row>
    <row r="12" spans="1:20" ht="19.5" thickBot="1">
      <c r="A12" s="4">
        <v>3</v>
      </c>
      <c r="B12" s="21" t="s">
        <v>21</v>
      </c>
      <c r="C12" s="11"/>
      <c r="D12" s="18">
        <v>6</v>
      </c>
      <c r="E12" s="14">
        <v>8</v>
      </c>
      <c r="F12" s="14">
        <v>5</v>
      </c>
      <c r="G12" s="14">
        <v>6</v>
      </c>
      <c r="H12" s="14">
        <v>7</v>
      </c>
      <c r="I12" s="14">
        <v>6</v>
      </c>
      <c r="J12" s="14">
        <v>7</v>
      </c>
      <c r="K12" s="9">
        <v>8</v>
      </c>
      <c r="L12" s="19">
        <v>5</v>
      </c>
      <c r="M12" s="14">
        <v>6</v>
      </c>
      <c r="N12" s="14"/>
      <c r="O12" s="14">
        <v>5</v>
      </c>
      <c r="P12" s="14"/>
      <c r="Q12" s="14">
        <v>8</v>
      </c>
      <c r="R12" s="14">
        <v>6</v>
      </c>
      <c r="S12" s="5">
        <f t="shared" si="0"/>
        <v>6.384615384615385</v>
      </c>
      <c r="T12" s="1"/>
    </row>
    <row r="13" spans="1:20" ht="19.5" thickBot="1">
      <c r="A13" s="4">
        <f t="shared" si="1"/>
        <v>4</v>
      </c>
      <c r="B13" s="21" t="s">
        <v>22</v>
      </c>
      <c r="C13" s="11"/>
      <c r="D13" s="18">
        <v>7</v>
      </c>
      <c r="E13" s="14">
        <v>7</v>
      </c>
      <c r="F13" s="14">
        <v>5</v>
      </c>
      <c r="G13" s="14">
        <v>6</v>
      </c>
      <c r="H13" s="14">
        <v>5</v>
      </c>
      <c r="I13" s="14">
        <v>7</v>
      </c>
      <c r="J13" s="14">
        <v>8</v>
      </c>
      <c r="K13" s="19">
        <v>7</v>
      </c>
      <c r="L13" s="19">
        <v>7</v>
      </c>
      <c r="M13" s="14">
        <v>7</v>
      </c>
      <c r="N13" s="14"/>
      <c r="O13" s="14">
        <v>5</v>
      </c>
      <c r="P13" s="14"/>
      <c r="Q13" s="14">
        <v>7</v>
      </c>
      <c r="R13" s="14">
        <v>5</v>
      </c>
      <c r="S13" s="5">
        <f t="shared" si="0"/>
        <v>6.384615384615385</v>
      </c>
      <c r="T13" s="1"/>
    </row>
    <row r="14" spans="1:20" ht="19.5" thickBot="1">
      <c r="A14" s="4">
        <f t="shared" si="1"/>
        <v>5</v>
      </c>
      <c r="B14" s="21" t="s">
        <v>23</v>
      </c>
      <c r="C14" s="11"/>
      <c r="D14" s="18">
        <v>5</v>
      </c>
      <c r="E14" s="14">
        <v>4</v>
      </c>
      <c r="F14" s="14">
        <v>3</v>
      </c>
      <c r="G14" s="14">
        <v>5</v>
      </c>
      <c r="H14" s="14">
        <v>5</v>
      </c>
      <c r="I14" s="14">
        <v>4</v>
      </c>
      <c r="J14" s="14">
        <v>2</v>
      </c>
      <c r="K14" s="19" t="s">
        <v>57</v>
      </c>
      <c r="L14" s="19">
        <v>3</v>
      </c>
      <c r="M14" s="14">
        <v>5</v>
      </c>
      <c r="N14" s="14"/>
      <c r="O14" s="14">
        <v>2</v>
      </c>
      <c r="P14" s="14"/>
      <c r="Q14" s="14">
        <v>6</v>
      </c>
      <c r="R14" s="14">
        <v>0</v>
      </c>
      <c r="S14" s="5">
        <f t="shared" si="0"/>
        <v>3.6666666666666665</v>
      </c>
      <c r="T14" s="1"/>
    </row>
    <row r="15" spans="1:20" ht="19.5" thickBot="1">
      <c r="A15" s="4">
        <f>A14+1</f>
        <v>6</v>
      </c>
      <c r="B15" s="21" t="s">
        <v>24</v>
      </c>
      <c r="C15" s="11"/>
      <c r="D15" s="18">
        <v>7</v>
      </c>
      <c r="E15" s="14">
        <v>8</v>
      </c>
      <c r="F15" s="14">
        <v>5</v>
      </c>
      <c r="G15" s="14">
        <v>7</v>
      </c>
      <c r="H15" s="14">
        <v>9</v>
      </c>
      <c r="I15" s="14">
        <v>6</v>
      </c>
      <c r="J15" s="14">
        <v>6</v>
      </c>
      <c r="K15" s="19">
        <v>8</v>
      </c>
      <c r="L15" s="19">
        <v>8</v>
      </c>
      <c r="M15" s="14">
        <v>8</v>
      </c>
      <c r="N15" s="14"/>
      <c r="O15" s="14">
        <v>7</v>
      </c>
      <c r="P15" s="14"/>
      <c r="Q15" s="14">
        <v>9</v>
      </c>
      <c r="R15" s="14">
        <v>8</v>
      </c>
      <c r="S15" s="5">
        <f t="shared" si="0"/>
        <v>7.384615384615385</v>
      </c>
      <c r="T15" s="1"/>
    </row>
    <row r="16" spans="1:20" ht="19.5" thickBot="1">
      <c r="A16" s="4">
        <f t="shared" si="1"/>
        <v>7</v>
      </c>
      <c r="B16" s="21" t="s">
        <v>25</v>
      </c>
      <c r="C16" s="11"/>
      <c r="D16" s="18">
        <v>7</v>
      </c>
      <c r="E16" s="14">
        <v>6</v>
      </c>
      <c r="F16" s="14">
        <v>6</v>
      </c>
      <c r="G16" s="14">
        <v>6</v>
      </c>
      <c r="H16" s="14">
        <v>5</v>
      </c>
      <c r="I16" s="14">
        <v>6</v>
      </c>
      <c r="J16" s="14">
        <v>7</v>
      </c>
      <c r="K16" s="19">
        <v>6</v>
      </c>
      <c r="L16" s="19">
        <v>0</v>
      </c>
      <c r="M16" s="14">
        <v>7</v>
      </c>
      <c r="N16" s="14"/>
      <c r="O16" s="14">
        <v>7</v>
      </c>
      <c r="P16" s="14"/>
      <c r="Q16" s="14">
        <v>7</v>
      </c>
      <c r="R16" s="14">
        <v>6</v>
      </c>
      <c r="S16" s="5">
        <f t="shared" si="0"/>
        <v>5.846153846153846</v>
      </c>
      <c r="T16" s="1"/>
    </row>
    <row r="17" spans="1:20" ht="19.5" thickBot="1">
      <c r="A17" s="4">
        <f t="shared" si="1"/>
        <v>8</v>
      </c>
      <c r="B17" s="21" t="s">
        <v>26</v>
      </c>
      <c r="C17" s="11"/>
      <c r="D17" s="18">
        <v>8</v>
      </c>
      <c r="E17" s="14">
        <v>7</v>
      </c>
      <c r="F17" s="14">
        <v>5</v>
      </c>
      <c r="G17" s="14">
        <v>6</v>
      </c>
      <c r="H17" s="14">
        <v>8</v>
      </c>
      <c r="I17" s="14">
        <v>6</v>
      </c>
      <c r="J17" s="14">
        <v>8</v>
      </c>
      <c r="K17" s="19">
        <v>10</v>
      </c>
      <c r="L17" s="19">
        <v>6</v>
      </c>
      <c r="M17" s="14">
        <v>7</v>
      </c>
      <c r="N17" s="14"/>
      <c r="O17" s="14">
        <v>7</v>
      </c>
      <c r="P17" s="14"/>
      <c r="Q17" s="14">
        <v>4</v>
      </c>
      <c r="R17" s="14">
        <v>6</v>
      </c>
      <c r="S17" s="5">
        <f t="shared" si="0"/>
        <v>6.769230769230769</v>
      </c>
      <c r="T17" s="1"/>
    </row>
    <row r="18" spans="1:20" ht="19.5" thickBot="1">
      <c r="A18" s="4">
        <f t="shared" si="1"/>
        <v>9</v>
      </c>
      <c r="B18" s="21" t="s">
        <v>27</v>
      </c>
      <c r="C18" s="11"/>
      <c r="D18" s="18">
        <v>6</v>
      </c>
      <c r="E18" s="14">
        <v>6</v>
      </c>
      <c r="F18" s="14">
        <v>4</v>
      </c>
      <c r="G18" s="14">
        <v>6</v>
      </c>
      <c r="H18" s="14">
        <v>5</v>
      </c>
      <c r="I18" s="14">
        <v>5</v>
      </c>
      <c r="J18" s="14">
        <v>7</v>
      </c>
      <c r="K18" s="19">
        <v>6</v>
      </c>
      <c r="L18" s="19">
        <v>5</v>
      </c>
      <c r="M18" s="14">
        <v>6</v>
      </c>
      <c r="N18" s="14"/>
      <c r="O18" s="14">
        <v>6</v>
      </c>
      <c r="P18" s="14"/>
      <c r="Q18" s="14">
        <v>7</v>
      </c>
      <c r="R18" s="14">
        <v>5</v>
      </c>
      <c r="S18" s="5">
        <f t="shared" si="0"/>
        <v>5.6923076923076925</v>
      </c>
      <c r="T18" s="1"/>
    </row>
    <row r="19" spans="1:20" ht="19.5" thickBot="1">
      <c r="A19" s="4">
        <f t="shared" si="1"/>
        <v>10</v>
      </c>
      <c r="B19" s="21" t="s">
        <v>28</v>
      </c>
      <c r="C19" s="11"/>
      <c r="D19" s="18">
        <v>4</v>
      </c>
      <c r="E19" s="14">
        <v>4</v>
      </c>
      <c r="F19" s="14">
        <v>3</v>
      </c>
      <c r="G19" s="14">
        <v>5</v>
      </c>
      <c r="H19" s="14">
        <v>3</v>
      </c>
      <c r="I19" s="14">
        <v>4</v>
      </c>
      <c r="J19" s="14">
        <v>4</v>
      </c>
      <c r="K19" s="19">
        <v>8</v>
      </c>
      <c r="L19" s="19">
        <v>3</v>
      </c>
      <c r="M19" s="14">
        <v>6</v>
      </c>
      <c r="N19" s="14"/>
      <c r="O19" s="14">
        <v>6</v>
      </c>
      <c r="P19" s="14"/>
      <c r="Q19" s="14">
        <v>5</v>
      </c>
      <c r="R19" s="14">
        <v>3</v>
      </c>
      <c r="S19" s="5">
        <f t="shared" si="0"/>
        <v>4.461538461538462</v>
      </c>
      <c r="T19" s="1"/>
    </row>
    <row r="20" spans="1:20" ht="19.5" thickBot="1">
      <c r="A20" s="4">
        <f t="shared" si="1"/>
        <v>11</v>
      </c>
      <c r="B20" s="21" t="s">
        <v>29</v>
      </c>
      <c r="C20" s="11"/>
      <c r="D20" s="18">
        <v>6</v>
      </c>
      <c r="E20" s="14">
        <v>8</v>
      </c>
      <c r="F20" s="14">
        <v>6</v>
      </c>
      <c r="G20" s="14">
        <v>6</v>
      </c>
      <c r="H20" s="14">
        <v>5</v>
      </c>
      <c r="I20" s="14">
        <v>6</v>
      </c>
      <c r="J20" s="14">
        <v>8</v>
      </c>
      <c r="K20" s="19">
        <v>4</v>
      </c>
      <c r="L20" s="19">
        <v>5</v>
      </c>
      <c r="M20" s="14">
        <v>5</v>
      </c>
      <c r="N20" s="14"/>
      <c r="O20" s="14">
        <v>4</v>
      </c>
      <c r="P20" s="14"/>
      <c r="Q20" s="14">
        <v>6</v>
      </c>
      <c r="R20" s="14">
        <v>4</v>
      </c>
      <c r="S20" s="5">
        <f t="shared" si="0"/>
        <v>5.615384615384615</v>
      </c>
      <c r="T20" s="1"/>
    </row>
    <row r="21" spans="1:20" ht="19.5" thickBot="1">
      <c r="A21" s="4">
        <f t="shared" si="1"/>
        <v>12</v>
      </c>
      <c r="B21" s="21" t="s">
        <v>30</v>
      </c>
      <c r="C21" s="11"/>
      <c r="D21" s="18">
        <v>7</v>
      </c>
      <c r="E21" s="14">
        <v>8</v>
      </c>
      <c r="F21" s="14">
        <v>6</v>
      </c>
      <c r="G21" s="14">
        <v>7</v>
      </c>
      <c r="H21" s="14">
        <v>9</v>
      </c>
      <c r="I21" s="14">
        <v>6</v>
      </c>
      <c r="J21" s="14">
        <v>9</v>
      </c>
      <c r="K21" s="19">
        <v>5</v>
      </c>
      <c r="L21" s="19">
        <v>6</v>
      </c>
      <c r="M21" s="14">
        <v>7</v>
      </c>
      <c r="N21" s="14"/>
      <c r="O21" s="14">
        <v>6</v>
      </c>
      <c r="P21" s="14"/>
      <c r="Q21" s="14">
        <v>7</v>
      </c>
      <c r="R21" s="14">
        <v>7</v>
      </c>
      <c r="S21" s="5">
        <f t="shared" si="0"/>
        <v>6.923076923076923</v>
      </c>
      <c r="T21" s="1"/>
    </row>
    <row r="22" spans="1:20" ht="19.5" thickBot="1">
      <c r="A22" s="4">
        <f t="shared" si="1"/>
        <v>13</v>
      </c>
      <c r="B22" s="21" t="s">
        <v>31</v>
      </c>
      <c r="C22" s="11"/>
      <c r="D22" s="18">
        <v>8</v>
      </c>
      <c r="E22" s="14">
        <v>7</v>
      </c>
      <c r="F22" s="14">
        <v>5</v>
      </c>
      <c r="G22" s="14">
        <v>7</v>
      </c>
      <c r="H22" s="14">
        <v>7</v>
      </c>
      <c r="I22" s="14">
        <v>7</v>
      </c>
      <c r="J22" s="14">
        <v>6</v>
      </c>
      <c r="K22" s="19">
        <v>8</v>
      </c>
      <c r="L22" s="19">
        <v>6</v>
      </c>
      <c r="M22" s="14">
        <v>6</v>
      </c>
      <c r="N22" s="14"/>
      <c r="O22" s="14">
        <v>6</v>
      </c>
      <c r="P22" s="14"/>
      <c r="Q22" s="14">
        <v>7</v>
      </c>
      <c r="R22" s="14">
        <v>5</v>
      </c>
      <c r="S22" s="5">
        <f t="shared" si="0"/>
        <v>6.538461538461538</v>
      </c>
      <c r="T22" s="1"/>
    </row>
    <row r="23" spans="1:20" ht="19.5" thickBot="1">
      <c r="A23" s="4">
        <f t="shared" si="1"/>
        <v>14</v>
      </c>
      <c r="B23" s="21" t="s">
        <v>32</v>
      </c>
      <c r="C23" s="11"/>
      <c r="D23" s="18">
        <v>7</v>
      </c>
      <c r="E23" s="14">
        <v>8</v>
      </c>
      <c r="F23" s="14">
        <v>6</v>
      </c>
      <c r="G23" s="14">
        <v>7</v>
      </c>
      <c r="H23" s="14">
        <v>8</v>
      </c>
      <c r="I23" s="14">
        <v>8</v>
      </c>
      <c r="J23" s="14">
        <v>6</v>
      </c>
      <c r="K23" s="19">
        <v>6</v>
      </c>
      <c r="L23" s="19">
        <v>7</v>
      </c>
      <c r="M23" s="14">
        <v>7</v>
      </c>
      <c r="N23" s="14"/>
      <c r="O23" s="14">
        <v>7</v>
      </c>
      <c r="P23" s="14"/>
      <c r="Q23" s="14">
        <v>6</v>
      </c>
      <c r="R23" s="14">
        <v>8</v>
      </c>
      <c r="S23" s="5">
        <f t="shared" si="0"/>
        <v>7</v>
      </c>
      <c r="T23" s="1"/>
    </row>
    <row r="24" spans="1:20" ht="19.5" thickBot="1">
      <c r="A24" s="4">
        <f t="shared" si="1"/>
        <v>15</v>
      </c>
      <c r="B24" s="21" t="s">
        <v>33</v>
      </c>
      <c r="C24" s="11"/>
      <c r="D24" s="18">
        <v>7</v>
      </c>
      <c r="E24" s="14">
        <v>7</v>
      </c>
      <c r="F24" s="14">
        <v>5</v>
      </c>
      <c r="G24" s="14">
        <v>8</v>
      </c>
      <c r="H24" s="14">
        <v>8</v>
      </c>
      <c r="I24" s="14">
        <v>7</v>
      </c>
      <c r="J24" s="14">
        <v>8</v>
      </c>
      <c r="K24" s="19">
        <v>8</v>
      </c>
      <c r="L24" s="19">
        <v>6</v>
      </c>
      <c r="M24" s="14">
        <v>8</v>
      </c>
      <c r="N24" s="14"/>
      <c r="O24" s="14">
        <v>7</v>
      </c>
      <c r="P24" s="14"/>
      <c r="Q24" s="14">
        <v>7</v>
      </c>
      <c r="R24" s="14">
        <v>6</v>
      </c>
      <c r="S24" s="5">
        <f t="shared" si="0"/>
        <v>7.076923076923077</v>
      </c>
      <c r="T24" s="1"/>
    </row>
    <row r="25" spans="1:20" ht="19.5" thickBot="1">
      <c r="A25" s="4">
        <f t="shared" si="1"/>
        <v>16</v>
      </c>
      <c r="B25" s="21" t="s">
        <v>34</v>
      </c>
      <c r="C25" s="11"/>
      <c r="D25" s="18">
        <v>5</v>
      </c>
      <c r="E25" s="14">
        <v>4</v>
      </c>
      <c r="F25" s="14">
        <v>4</v>
      </c>
      <c r="G25" s="14">
        <v>6</v>
      </c>
      <c r="H25" s="14">
        <v>4</v>
      </c>
      <c r="I25" s="14">
        <v>5</v>
      </c>
      <c r="J25" s="14">
        <v>5</v>
      </c>
      <c r="K25" s="19" t="s">
        <v>57</v>
      </c>
      <c r="L25" s="19">
        <v>0</v>
      </c>
      <c r="M25" s="14">
        <v>4</v>
      </c>
      <c r="N25" s="14"/>
      <c r="O25" s="14">
        <v>6</v>
      </c>
      <c r="P25" s="14"/>
      <c r="Q25" s="14">
        <v>7</v>
      </c>
      <c r="R25" s="14">
        <v>4</v>
      </c>
      <c r="S25" s="5">
        <f t="shared" si="0"/>
        <v>4.5</v>
      </c>
      <c r="T25" s="1"/>
    </row>
    <row r="26" spans="1:20" ht="19.5" thickBot="1">
      <c r="A26" s="4">
        <f t="shared" si="1"/>
        <v>17</v>
      </c>
      <c r="B26" s="21" t="s">
        <v>35</v>
      </c>
      <c r="C26" s="11"/>
      <c r="D26" s="18">
        <v>7</v>
      </c>
      <c r="E26" s="14">
        <v>6</v>
      </c>
      <c r="F26" s="14">
        <v>5</v>
      </c>
      <c r="G26" s="14">
        <v>6</v>
      </c>
      <c r="H26" s="14">
        <v>8</v>
      </c>
      <c r="I26" s="14">
        <v>5</v>
      </c>
      <c r="J26" s="14">
        <v>5</v>
      </c>
      <c r="K26" s="19">
        <v>5</v>
      </c>
      <c r="L26" s="19">
        <v>5</v>
      </c>
      <c r="M26" s="14">
        <v>6</v>
      </c>
      <c r="N26" s="14"/>
      <c r="O26" s="14">
        <v>7</v>
      </c>
      <c r="P26" s="14"/>
      <c r="Q26" s="14">
        <v>7</v>
      </c>
      <c r="R26" s="14">
        <v>6</v>
      </c>
      <c r="S26" s="5">
        <f t="shared" si="0"/>
        <v>6</v>
      </c>
      <c r="T26" s="1"/>
    </row>
    <row r="27" spans="1:20" ht="19.5" thickBot="1">
      <c r="A27" s="4">
        <f t="shared" si="1"/>
        <v>18</v>
      </c>
      <c r="B27" s="21" t="s">
        <v>36</v>
      </c>
      <c r="C27" s="11"/>
      <c r="D27" s="18">
        <v>8</v>
      </c>
      <c r="E27" s="14">
        <v>9</v>
      </c>
      <c r="F27" s="14">
        <v>6</v>
      </c>
      <c r="G27" s="14">
        <v>7</v>
      </c>
      <c r="H27" s="14">
        <v>9</v>
      </c>
      <c r="I27" s="14">
        <v>6</v>
      </c>
      <c r="J27" s="14">
        <v>8</v>
      </c>
      <c r="K27" s="19">
        <v>8</v>
      </c>
      <c r="L27" s="19">
        <v>7</v>
      </c>
      <c r="M27" s="14">
        <v>8</v>
      </c>
      <c r="N27" s="14"/>
      <c r="O27" s="14">
        <v>8</v>
      </c>
      <c r="P27" s="14"/>
      <c r="Q27" s="14">
        <v>7</v>
      </c>
      <c r="R27" s="14">
        <v>6</v>
      </c>
      <c r="S27" s="5">
        <f t="shared" si="0"/>
        <v>7.461538461538462</v>
      </c>
      <c r="T27" s="1"/>
    </row>
    <row r="28" spans="1:20" ht="19.5" thickBot="1">
      <c r="A28" s="4">
        <f t="shared" si="1"/>
        <v>19</v>
      </c>
      <c r="B28" s="21" t="s">
        <v>37</v>
      </c>
      <c r="C28" s="11"/>
      <c r="D28" s="18">
        <v>8</v>
      </c>
      <c r="E28" s="14">
        <v>6</v>
      </c>
      <c r="F28" s="14">
        <v>6</v>
      </c>
      <c r="G28" s="14">
        <v>5</v>
      </c>
      <c r="H28" s="14">
        <v>5</v>
      </c>
      <c r="I28" s="14">
        <v>5</v>
      </c>
      <c r="J28" s="14">
        <v>4</v>
      </c>
      <c r="K28" s="19">
        <v>8</v>
      </c>
      <c r="L28" s="19">
        <v>4</v>
      </c>
      <c r="M28" s="14">
        <v>5</v>
      </c>
      <c r="N28" s="14"/>
      <c r="O28" s="14"/>
      <c r="P28" s="14"/>
      <c r="Q28" s="14">
        <v>6</v>
      </c>
      <c r="R28" s="14">
        <v>4</v>
      </c>
      <c r="S28" s="5">
        <f t="shared" si="0"/>
        <v>5.5</v>
      </c>
      <c r="T28" s="1"/>
    </row>
    <row r="29" spans="1:20" ht="19.5" thickBot="1">
      <c r="A29" s="4">
        <f t="shared" si="1"/>
        <v>20</v>
      </c>
      <c r="B29" s="21" t="s">
        <v>38</v>
      </c>
      <c r="C29" s="11"/>
      <c r="D29" s="18">
        <v>9</v>
      </c>
      <c r="E29" s="14">
        <v>5</v>
      </c>
      <c r="F29" s="14">
        <v>4</v>
      </c>
      <c r="G29" s="14">
        <v>7</v>
      </c>
      <c r="H29" s="14">
        <v>8</v>
      </c>
      <c r="I29" s="14">
        <v>5</v>
      </c>
      <c r="J29" s="14">
        <v>4</v>
      </c>
      <c r="K29" s="19">
        <v>5</v>
      </c>
      <c r="L29" s="19">
        <v>4</v>
      </c>
      <c r="M29" s="14">
        <v>7</v>
      </c>
      <c r="N29" s="14"/>
      <c r="O29" s="14">
        <v>4</v>
      </c>
      <c r="P29" s="14"/>
      <c r="Q29" s="14">
        <v>8</v>
      </c>
      <c r="R29" s="14">
        <v>4</v>
      </c>
      <c r="S29" s="5">
        <f t="shared" si="0"/>
        <v>5.6923076923076925</v>
      </c>
      <c r="T29" s="1"/>
    </row>
    <row r="30" spans="1:20" ht="19.5" thickBot="1">
      <c r="A30" s="4">
        <f t="shared" si="1"/>
        <v>21</v>
      </c>
      <c r="B30" s="21" t="s">
        <v>39</v>
      </c>
      <c r="C30" s="11"/>
      <c r="D30" s="18">
        <v>8</v>
      </c>
      <c r="E30" s="14">
        <v>6</v>
      </c>
      <c r="F30" s="14">
        <v>5</v>
      </c>
      <c r="G30" s="14">
        <v>5</v>
      </c>
      <c r="H30" s="14">
        <v>3</v>
      </c>
      <c r="I30" s="14">
        <v>5</v>
      </c>
      <c r="J30" s="14">
        <v>5</v>
      </c>
      <c r="K30" s="19" t="s">
        <v>57</v>
      </c>
      <c r="L30" s="19">
        <v>4</v>
      </c>
      <c r="M30" s="14">
        <v>4</v>
      </c>
      <c r="N30" s="14"/>
      <c r="O30" s="14">
        <v>6</v>
      </c>
      <c r="P30" s="14"/>
      <c r="Q30" s="14">
        <v>6</v>
      </c>
      <c r="R30" s="14">
        <v>3</v>
      </c>
      <c r="S30" s="5">
        <f t="shared" si="0"/>
        <v>5</v>
      </c>
      <c r="T30" s="1"/>
    </row>
    <row r="31" spans="1:20" ht="19.5" thickBot="1">
      <c r="A31" s="4">
        <f t="shared" si="1"/>
        <v>22</v>
      </c>
      <c r="B31" s="21" t="s">
        <v>40</v>
      </c>
      <c r="C31" s="11"/>
      <c r="D31" s="18">
        <v>7</v>
      </c>
      <c r="E31" s="14">
        <v>7</v>
      </c>
      <c r="F31" s="14">
        <v>4</v>
      </c>
      <c r="G31" s="14">
        <v>6</v>
      </c>
      <c r="H31" s="14">
        <v>9</v>
      </c>
      <c r="I31" s="14">
        <v>5</v>
      </c>
      <c r="J31" s="14">
        <v>7</v>
      </c>
      <c r="K31" s="19">
        <v>9</v>
      </c>
      <c r="L31" s="19">
        <v>6</v>
      </c>
      <c r="M31" s="14">
        <v>6</v>
      </c>
      <c r="N31" s="14"/>
      <c r="O31" s="14">
        <v>6</v>
      </c>
      <c r="P31" s="14"/>
      <c r="Q31" s="14">
        <v>6</v>
      </c>
      <c r="R31" s="14">
        <v>6</v>
      </c>
      <c r="S31" s="5">
        <f t="shared" si="0"/>
        <v>6.461538461538462</v>
      </c>
      <c r="T31" s="1"/>
    </row>
    <row r="32" spans="1:20" ht="19.5" thickBot="1">
      <c r="A32" s="4">
        <f t="shared" si="1"/>
        <v>23</v>
      </c>
      <c r="B32" s="21" t="s">
        <v>41</v>
      </c>
      <c r="C32" s="11"/>
      <c r="D32" s="18">
        <v>8</v>
      </c>
      <c r="E32" s="14">
        <v>9</v>
      </c>
      <c r="F32" s="14">
        <v>6</v>
      </c>
      <c r="G32" s="14">
        <v>7</v>
      </c>
      <c r="H32" s="14">
        <v>9</v>
      </c>
      <c r="I32" s="14">
        <v>7</v>
      </c>
      <c r="J32" s="14">
        <v>7</v>
      </c>
      <c r="K32" s="19">
        <v>9</v>
      </c>
      <c r="L32" s="19">
        <v>6</v>
      </c>
      <c r="M32" s="14">
        <v>7</v>
      </c>
      <c r="N32" s="14"/>
      <c r="O32" s="14">
        <v>7</v>
      </c>
      <c r="P32" s="14"/>
      <c r="Q32" s="14">
        <v>7</v>
      </c>
      <c r="R32" s="14">
        <v>6</v>
      </c>
      <c r="S32" s="5">
        <f t="shared" si="0"/>
        <v>7.3076923076923075</v>
      </c>
      <c r="T32" s="1"/>
    </row>
    <row r="33" spans="1:20" ht="19.5" thickBot="1">
      <c r="A33" s="4">
        <f t="shared" si="1"/>
        <v>24</v>
      </c>
      <c r="B33" s="21" t="s">
        <v>42</v>
      </c>
      <c r="C33" s="11"/>
      <c r="D33" s="18">
        <v>8</v>
      </c>
      <c r="E33" s="14">
        <v>8</v>
      </c>
      <c r="F33" s="14">
        <v>5</v>
      </c>
      <c r="G33" s="14">
        <v>6</v>
      </c>
      <c r="H33" s="14">
        <v>9</v>
      </c>
      <c r="I33" s="14">
        <v>6</v>
      </c>
      <c r="J33" s="14">
        <v>7</v>
      </c>
      <c r="K33" s="19">
        <v>8</v>
      </c>
      <c r="L33" s="19">
        <v>6</v>
      </c>
      <c r="M33" s="14">
        <v>7</v>
      </c>
      <c r="N33" s="14"/>
      <c r="O33" s="14">
        <v>7</v>
      </c>
      <c r="P33" s="14"/>
      <c r="Q33" s="14">
        <v>6</v>
      </c>
      <c r="R33" s="14">
        <v>7</v>
      </c>
      <c r="S33" s="5">
        <f t="shared" si="0"/>
        <v>6.923076923076923</v>
      </c>
      <c r="T33" s="1"/>
    </row>
    <row r="34" spans="1:20" ht="19.5" thickBot="1">
      <c r="A34" s="4">
        <v>25</v>
      </c>
      <c r="B34" s="21" t="s">
        <v>43</v>
      </c>
      <c r="C34" s="11"/>
      <c r="D34" s="18">
        <v>8</v>
      </c>
      <c r="E34" s="14">
        <v>7</v>
      </c>
      <c r="F34" s="14">
        <v>5</v>
      </c>
      <c r="G34" s="14">
        <v>6</v>
      </c>
      <c r="H34" s="14">
        <v>7</v>
      </c>
      <c r="I34" s="14">
        <v>6</v>
      </c>
      <c r="J34" s="14">
        <v>7</v>
      </c>
      <c r="K34" s="19">
        <v>9</v>
      </c>
      <c r="L34" s="19">
        <v>4</v>
      </c>
      <c r="M34" s="14">
        <v>7</v>
      </c>
      <c r="N34" s="14"/>
      <c r="O34" s="14">
        <v>7</v>
      </c>
      <c r="P34" s="14"/>
      <c r="Q34" s="14">
        <v>7</v>
      </c>
      <c r="R34" s="14">
        <v>5</v>
      </c>
      <c r="S34" s="5">
        <f t="shared" si="0"/>
        <v>6.538461538461538</v>
      </c>
      <c r="T34" s="1"/>
    </row>
    <row r="35" spans="1:20" ht="19.5" thickBot="1">
      <c r="A35" s="4">
        <v>26</v>
      </c>
      <c r="B35" s="21" t="s">
        <v>44</v>
      </c>
      <c r="C35" s="11"/>
      <c r="D35" s="18">
        <v>8</v>
      </c>
      <c r="E35" s="14">
        <v>8</v>
      </c>
      <c r="F35" s="14">
        <v>5</v>
      </c>
      <c r="G35" s="14">
        <v>6</v>
      </c>
      <c r="H35" s="14">
        <v>8</v>
      </c>
      <c r="I35" s="14">
        <v>7</v>
      </c>
      <c r="J35" s="14">
        <v>8</v>
      </c>
      <c r="K35" s="19">
        <v>5</v>
      </c>
      <c r="L35" s="19">
        <v>6</v>
      </c>
      <c r="M35" s="14">
        <v>6</v>
      </c>
      <c r="N35" s="14"/>
      <c r="O35" s="14">
        <v>7</v>
      </c>
      <c r="P35" s="14"/>
      <c r="Q35" s="14">
        <v>6</v>
      </c>
      <c r="R35" s="14">
        <v>6</v>
      </c>
      <c r="S35" s="5">
        <f t="shared" si="0"/>
        <v>6.615384615384615</v>
      </c>
      <c r="T35" s="1"/>
    </row>
    <row r="36" spans="1:20" ht="19.5" thickBot="1">
      <c r="A36" s="4">
        <v>27</v>
      </c>
      <c r="B36" s="21" t="s">
        <v>45</v>
      </c>
      <c r="C36" s="11"/>
      <c r="D36" s="18">
        <v>8</v>
      </c>
      <c r="E36" s="14">
        <v>7</v>
      </c>
      <c r="F36" s="14">
        <v>5</v>
      </c>
      <c r="G36" s="14">
        <v>7</v>
      </c>
      <c r="H36" s="14">
        <v>8</v>
      </c>
      <c r="I36" s="14">
        <v>6</v>
      </c>
      <c r="J36" s="14">
        <v>6</v>
      </c>
      <c r="K36" s="19">
        <v>8</v>
      </c>
      <c r="L36" s="19">
        <v>7</v>
      </c>
      <c r="M36" s="14">
        <v>6</v>
      </c>
      <c r="N36" s="14"/>
      <c r="O36" s="14">
        <v>7</v>
      </c>
      <c r="P36" s="14"/>
      <c r="Q36" s="14">
        <v>8</v>
      </c>
      <c r="R36" s="14">
        <v>7</v>
      </c>
      <c r="S36" s="5">
        <f t="shared" si="0"/>
        <v>6.923076923076923</v>
      </c>
      <c r="T36" s="1"/>
    </row>
    <row r="37" spans="1:20" ht="19.5" thickBot="1">
      <c r="A37" s="4">
        <v>28</v>
      </c>
      <c r="B37" s="21" t="s">
        <v>46</v>
      </c>
      <c r="C37" s="11"/>
      <c r="D37" s="18">
        <v>8</v>
      </c>
      <c r="E37" s="14">
        <v>8</v>
      </c>
      <c r="F37" s="14">
        <v>6</v>
      </c>
      <c r="G37" s="14">
        <v>6</v>
      </c>
      <c r="H37" s="14">
        <v>7</v>
      </c>
      <c r="I37" s="14">
        <v>7</v>
      </c>
      <c r="J37" s="14">
        <v>5</v>
      </c>
      <c r="K37" s="19">
        <v>7</v>
      </c>
      <c r="L37" s="19">
        <v>6</v>
      </c>
      <c r="M37" s="14">
        <v>6</v>
      </c>
      <c r="N37" s="14"/>
      <c r="O37" s="14">
        <v>7</v>
      </c>
      <c r="P37" s="14"/>
      <c r="Q37" s="14">
        <v>7</v>
      </c>
      <c r="R37" s="14">
        <v>5</v>
      </c>
      <c r="S37" s="5">
        <f t="shared" si="0"/>
        <v>6.538461538461538</v>
      </c>
      <c r="T37" s="1"/>
    </row>
    <row r="38" spans="1:20" ht="19.5" thickBot="1">
      <c r="A38" s="4">
        <v>29</v>
      </c>
      <c r="B38" s="21" t="s">
        <v>47</v>
      </c>
      <c r="C38" s="11"/>
      <c r="D38" s="18">
        <v>8</v>
      </c>
      <c r="E38" s="14">
        <v>9</v>
      </c>
      <c r="F38" s="14">
        <v>7</v>
      </c>
      <c r="G38" s="14">
        <v>7</v>
      </c>
      <c r="H38" s="14">
        <v>9</v>
      </c>
      <c r="I38" s="14">
        <v>7</v>
      </c>
      <c r="J38" s="14">
        <v>7</v>
      </c>
      <c r="K38" s="19">
        <v>6</v>
      </c>
      <c r="L38" s="19">
        <v>6</v>
      </c>
      <c r="M38" s="14">
        <v>8</v>
      </c>
      <c r="N38" s="14"/>
      <c r="O38" s="14">
        <v>7</v>
      </c>
      <c r="P38" s="14"/>
      <c r="Q38" s="14">
        <v>6</v>
      </c>
      <c r="R38" s="14">
        <v>5</v>
      </c>
      <c r="S38" s="5">
        <f t="shared" si="0"/>
        <v>7.076923076923077</v>
      </c>
      <c r="T38" s="1"/>
    </row>
    <row r="39" spans="1:20" ht="25.5" customHeight="1">
      <c r="A39" s="44" t="s">
        <v>3</v>
      </c>
      <c r="B39" s="45"/>
      <c r="C39" s="46"/>
      <c r="D39" s="6">
        <f>AVERAGE(D9:D38)</f>
        <v>7.066666666666666</v>
      </c>
      <c r="E39" s="6">
        <v>6.8</v>
      </c>
      <c r="F39" s="6">
        <v>5.1</v>
      </c>
      <c r="G39" s="6">
        <v>6.2</v>
      </c>
      <c r="H39" s="6">
        <v>6.8</v>
      </c>
      <c r="I39" s="6">
        <v>5.89</v>
      </c>
      <c r="J39" s="12">
        <f>AVERAGE(J10:J38)</f>
        <v>6.379310344827586</v>
      </c>
      <c r="K39" s="6" t="s">
        <v>58</v>
      </c>
      <c r="L39" s="6">
        <v>4.9</v>
      </c>
      <c r="M39" s="22">
        <v>43896</v>
      </c>
      <c r="N39" s="6"/>
      <c r="O39" s="6"/>
      <c r="P39" s="6"/>
      <c r="Q39" s="23">
        <f>AVERAGE(Q10:Q38)</f>
        <v>6.655172413793103</v>
      </c>
      <c r="R39" s="6">
        <v>5.2</v>
      </c>
      <c r="S39" s="12">
        <f t="shared" si="0"/>
        <v>3996.0901044932075</v>
      </c>
      <c r="T39" s="1"/>
    </row>
    <row r="40" spans="1:25" ht="18.75">
      <c r="A40" s="42" t="s">
        <v>5</v>
      </c>
      <c r="B40" s="42"/>
      <c r="C40" s="43"/>
      <c r="D40" s="7">
        <f>COUNTIF(D10:D38,"&gt;3")/29*100</f>
        <v>100</v>
      </c>
      <c r="E40" s="7">
        <v>100</v>
      </c>
      <c r="F40" s="7">
        <v>93</v>
      </c>
      <c r="G40" s="7">
        <v>100</v>
      </c>
      <c r="H40" s="7">
        <v>93</v>
      </c>
      <c r="I40" s="7">
        <v>100</v>
      </c>
      <c r="J40" s="7">
        <v>96</v>
      </c>
      <c r="K40" s="7">
        <v>100</v>
      </c>
      <c r="L40" s="7">
        <v>93</v>
      </c>
      <c r="M40" s="7">
        <v>100</v>
      </c>
      <c r="N40" s="7"/>
      <c r="O40" s="7"/>
      <c r="P40" s="7"/>
      <c r="Q40" s="13">
        <f>COUNTIF(Q10:Q38,"&gt;3")/29*100</f>
        <v>100</v>
      </c>
      <c r="R40" s="8" t="s">
        <v>56</v>
      </c>
      <c r="S40" s="10"/>
      <c r="T40" s="1"/>
      <c r="U40" s="1"/>
      <c r="V40" s="1"/>
      <c r="W40" s="1"/>
      <c r="X40" s="1"/>
      <c r="Y40" s="1"/>
    </row>
    <row r="41" spans="1:25" ht="18.75">
      <c r="A41" s="38" t="s">
        <v>6</v>
      </c>
      <c r="B41" s="38"/>
      <c r="C41" s="39"/>
      <c r="D41" s="7">
        <f>COUNTIF(D11:D39,"&gt;6")/29*100</f>
        <v>79.3103448275862</v>
      </c>
      <c r="E41" s="7">
        <v>65.5</v>
      </c>
      <c r="F41" s="7">
        <v>3.4</v>
      </c>
      <c r="G41" s="7">
        <v>34</v>
      </c>
      <c r="H41" s="7">
        <v>65.5</v>
      </c>
      <c r="I41" s="7">
        <v>27.5</v>
      </c>
      <c r="J41" s="7">
        <v>68</v>
      </c>
      <c r="K41" s="7" t="s">
        <v>59</v>
      </c>
      <c r="L41" s="7">
        <v>17</v>
      </c>
      <c r="M41" s="7">
        <v>48</v>
      </c>
      <c r="N41" s="7"/>
      <c r="O41" s="7"/>
      <c r="P41" s="7"/>
      <c r="Q41" s="24">
        <f>COUNTIF(Q11:Q39,"&gt;6")/29*100</f>
        <v>58.620689655172406</v>
      </c>
      <c r="R41" s="7">
        <v>17.2</v>
      </c>
      <c r="S41" s="10"/>
      <c r="T41" s="1"/>
      <c r="U41" s="1"/>
      <c r="V41" s="1"/>
      <c r="W41" s="1"/>
      <c r="X41" s="1"/>
      <c r="Y41" s="1"/>
    </row>
    <row r="42" spans="1:25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>
        <f>AVERAGE(S10:S39)</f>
        <v>139.20620861131204</v>
      </c>
      <c r="T42" s="1"/>
      <c r="U42" s="1"/>
      <c r="V42" s="1"/>
      <c r="W42" s="1"/>
      <c r="X42" s="1"/>
      <c r="Y42" s="1"/>
    </row>
    <row r="43" spans="1:25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19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</sheetData>
  <sheetProtection/>
  <mergeCells count="25">
    <mergeCell ref="I6:I8"/>
    <mergeCell ref="L6:L8"/>
    <mergeCell ref="A41:C41"/>
    <mergeCell ref="B6:B8"/>
    <mergeCell ref="A6:A8"/>
    <mergeCell ref="A40:C40"/>
    <mergeCell ref="D6:D8"/>
    <mergeCell ref="C6:C8"/>
    <mergeCell ref="A39:C39"/>
    <mergeCell ref="G1:R1"/>
    <mergeCell ref="A4:X4"/>
    <mergeCell ref="A5:X5"/>
    <mergeCell ref="H6:H8"/>
    <mergeCell ref="K6:K8"/>
    <mergeCell ref="R6:R8"/>
    <mergeCell ref="G6:G8"/>
    <mergeCell ref="E6:E8"/>
    <mergeCell ref="N6:N8"/>
    <mergeCell ref="F6:F8"/>
    <mergeCell ref="Q6:Q8"/>
    <mergeCell ref="J6:J8"/>
    <mergeCell ref="M6:M8"/>
    <mergeCell ref="S6:S8"/>
    <mergeCell ref="P6:P8"/>
    <mergeCell ref="O6:O8"/>
  </mergeCells>
  <printOptions/>
  <pageMargins left="0.75" right="0.75" top="1" bottom="1" header="0.5" footer="0.5"/>
  <pageSetup horizontalDpi="600" verticalDpi="600" orientation="landscape" paperSize="9" scale="40" r:id="rId1"/>
  <ignoredErrors>
    <ignoredError sqref="J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Администратор</cp:lastModifiedBy>
  <cp:lastPrinted>2019-11-25T12:00:28Z</cp:lastPrinted>
  <dcterms:created xsi:type="dcterms:W3CDTF">2013-04-30T07:00:47Z</dcterms:created>
  <dcterms:modified xsi:type="dcterms:W3CDTF">2020-12-24T07:54:12Z</dcterms:modified>
  <cp:category/>
  <cp:version/>
  <cp:contentType/>
  <cp:contentStatus/>
</cp:coreProperties>
</file>